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id\OneDrive\Desktop\Bzu\Cost\"/>
    </mc:Choice>
  </mc:AlternateContent>
  <xr:revisionPtr revIDLastSave="0" documentId="13_ncr:1_{122BC5AE-BCA5-4231-8D5B-898CB01CA278}" xr6:coauthVersionLast="47" xr6:coauthVersionMax="47" xr10:uidLastSave="{00000000-0000-0000-0000-000000000000}"/>
  <bookViews>
    <workbookView xWindow="840" yWindow="-120" windowWidth="19770" windowHeight="11760" xr2:uid="{3D9E8004-2406-48D3-B4CD-0040DA4B7AF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D15" i="1"/>
  <c r="D10" i="1" s="1"/>
  <c r="E16" i="1"/>
  <c r="E17" i="1"/>
</calcChain>
</file>

<file path=xl/sharedStrings.xml><?xml version="1.0" encoding="utf-8"?>
<sst xmlns="http://schemas.openxmlformats.org/spreadsheetml/2006/main" count="21" uniqueCount="21">
  <si>
    <t>DM</t>
  </si>
  <si>
    <t>RM purchases</t>
  </si>
  <si>
    <t>RM availabe for use</t>
  </si>
  <si>
    <t>RM inv {Dec-31}</t>
  </si>
  <si>
    <t>RM inv {Jan-1}</t>
  </si>
  <si>
    <t>DM used</t>
  </si>
  <si>
    <t>DL</t>
  </si>
  <si>
    <t>MOH</t>
  </si>
  <si>
    <t>Indirect Labor</t>
  </si>
  <si>
    <t>Factory utilities</t>
  </si>
  <si>
    <t>Total OH</t>
  </si>
  <si>
    <t>Total Manuf. Costs</t>
  </si>
  <si>
    <t xml:space="preserve">Total cost of WIP </t>
  </si>
  <si>
    <t>Less: WIP {Dec-31}</t>
  </si>
  <si>
    <t>COGM</t>
  </si>
  <si>
    <t>Factory Dep.</t>
  </si>
  <si>
    <t>A+246k = $292k</t>
  </si>
  <si>
    <t>DM used + End. DM {$37k}</t>
  </si>
  <si>
    <t>WIP*</t>
  </si>
  <si>
    <t>End. WIP + GCM</t>
  </si>
  <si>
    <t>Total WIP - Beg. WIP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</si>
</sst>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Palatino Linotype"/>
      <family val="1"/>
    </font>
    <font>
      <b/>
      <i/>
      <sz val="11"/>
      <color rgb="FFC0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1" xfId="1" applyNumberFormat="1" applyFont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164" fontId="2" fillId="0" borderId="0" xfId="1" applyNumberFormat="1" applyFont="1"/>
    <xf numFmtId="164" fontId="3" fillId="0" borderId="2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0" fontId="2" fillId="0" borderId="2" xfId="0" applyFont="1" applyBorder="1" applyAlignment="1">
      <alignment horizontal="left" indent="1"/>
    </xf>
    <xf numFmtId="164" fontId="3" fillId="0" borderId="5" xfId="1" applyNumberFormat="1" applyFont="1" applyBorder="1"/>
    <xf numFmtId="164" fontId="3" fillId="0" borderId="3" xfId="1" applyNumberFormat="1" applyFont="1" applyBorder="1"/>
    <xf numFmtId="164" fontId="2" fillId="0" borderId="6" xfId="1" applyNumberFormat="1" applyFont="1" applyBorder="1"/>
    <xf numFmtId="164" fontId="2" fillId="2" borderId="2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1239-F08B-4520-B932-FCBBF8ECAF38}">
  <dimension ref="B3:E19"/>
  <sheetViews>
    <sheetView tabSelected="1" workbookViewId="0">
      <selection activeCell="C17" sqref="C17"/>
    </sheetView>
  </sheetViews>
  <sheetFormatPr defaultRowHeight="15" x14ac:dyDescent="0.25"/>
  <cols>
    <col min="2" max="2" width="27.7109375" customWidth="1"/>
    <col min="3" max="3" width="14.85546875" bestFit="1" customWidth="1"/>
    <col min="4" max="4" width="11.85546875" bestFit="1" customWidth="1"/>
    <col min="5" max="5" width="16.28515625" customWidth="1"/>
  </cols>
  <sheetData>
    <row r="3" spans="2:5" ht="16.5" x14ac:dyDescent="0.3">
      <c r="B3" s="3" t="s">
        <v>18</v>
      </c>
      <c r="C3" s="1"/>
      <c r="D3" s="1"/>
      <c r="E3" s="1">
        <v>320000</v>
      </c>
    </row>
    <row r="4" spans="2:5" ht="16.5" x14ac:dyDescent="0.3">
      <c r="B4" s="3" t="s">
        <v>0</v>
      </c>
      <c r="C4" s="1"/>
      <c r="D4" s="7"/>
      <c r="E4" s="7"/>
    </row>
    <row r="5" spans="2:5" ht="16.5" x14ac:dyDescent="0.3">
      <c r="B5" s="4" t="s">
        <v>4</v>
      </c>
      <c r="C5" s="6">
        <f>C7-C6</f>
        <v>46000</v>
      </c>
      <c r="D5" s="14" t="s">
        <v>16</v>
      </c>
      <c r="E5" s="15"/>
    </row>
    <row r="6" spans="2:5" ht="16.5" x14ac:dyDescent="0.3">
      <c r="B6" s="4" t="s">
        <v>1</v>
      </c>
      <c r="C6" s="5">
        <v>246000</v>
      </c>
      <c r="D6" s="8"/>
      <c r="E6" s="8"/>
    </row>
    <row r="7" spans="2:5" ht="16.5" x14ac:dyDescent="0.3">
      <c r="B7" s="4" t="s">
        <v>2</v>
      </c>
      <c r="C7" s="2">
        <f>D9+C8</f>
        <v>292000</v>
      </c>
      <c r="D7" s="14" t="s">
        <v>17</v>
      </c>
      <c r="E7" s="15"/>
    </row>
    <row r="8" spans="2:5" ht="16.5" x14ac:dyDescent="0.3">
      <c r="B8" s="4" t="s">
        <v>3</v>
      </c>
      <c r="C8" s="1">
        <v>37000</v>
      </c>
      <c r="D8" s="1"/>
      <c r="E8" s="1"/>
    </row>
    <row r="9" spans="2:5" ht="16.5" x14ac:dyDescent="0.3">
      <c r="B9" s="4" t="s">
        <v>5</v>
      </c>
      <c r="C9" s="1"/>
      <c r="D9" s="1">
        <v>255000</v>
      </c>
      <c r="E9" s="1"/>
    </row>
    <row r="10" spans="2:5" ht="16.5" x14ac:dyDescent="0.3">
      <c r="B10" s="4" t="s">
        <v>6</v>
      </c>
      <c r="C10" s="1"/>
      <c r="D10" s="2">
        <f>E16-D9-D15</f>
        <v>91000</v>
      </c>
      <c r="E10" s="1"/>
    </row>
    <row r="11" spans="2:5" ht="16.5" x14ac:dyDescent="0.3">
      <c r="B11" s="3" t="s">
        <v>7</v>
      </c>
      <c r="C11" s="1"/>
      <c r="D11" s="1"/>
      <c r="E11" s="1"/>
    </row>
    <row r="12" spans="2:5" ht="16.5" x14ac:dyDescent="0.3">
      <c r="B12" s="4" t="s">
        <v>8</v>
      </c>
      <c r="C12" s="1">
        <v>19000</v>
      </c>
      <c r="D12" s="1"/>
      <c r="E12" s="1"/>
    </row>
    <row r="13" spans="2:5" ht="16.5" x14ac:dyDescent="0.3">
      <c r="B13" s="4" t="s">
        <v>15</v>
      </c>
      <c r="C13" s="1">
        <v>38000</v>
      </c>
      <c r="D13" s="1"/>
      <c r="E13" s="1"/>
    </row>
    <row r="14" spans="2:5" ht="16.5" x14ac:dyDescent="0.3">
      <c r="B14" s="4" t="s">
        <v>9</v>
      </c>
      <c r="C14" s="1">
        <v>39000</v>
      </c>
      <c r="D14" s="1"/>
      <c r="E14" s="1"/>
    </row>
    <row r="15" spans="2:5" ht="16.5" x14ac:dyDescent="0.3">
      <c r="B15" s="4" t="s">
        <v>10</v>
      </c>
      <c r="C15" s="7"/>
      <c r="D15" s="12">
        <f>SUM(C12:C14)</f>
        <v>96000</v>
      </c>
      <c r="E15" s="1"/>
    </row>
    <row r="16" spans="2:5" ht="16.5" x14ac:dyDescent="0.3">
      <c r="B16" s="10" t="s">
        <v>11</v>
      </c>
      <c r="C16" s="14" t="s">
        <v>20</v>
      </c>
      <c r="D16" s="15"/>
      <c r="E16" s="11">
        <f>E17-E3</f>
        <v>442000</v>
      </c>
    </row>
    <row r="17" spans="2:5" ht="16.5" x14ac:dyDescent="0.3">
      <c r="B17" s="4" t="s">
        <v>12</v>
      </c>
      <c r="C17" s="13"/>
      <c r="D17" s="13"/>
      <c r="E17" s="2">
        <f>E19+E18</f>
        <v>762000</v>
      </c>
    </row>
    <row r="18" spans="2:5" ht="16.5" x14ac:dyDescent="0.3">
      <c r="B18" s="10" t="s">
        <v>13</v>
      </c>
      <c r="C18" s="14" t="s">
        <v>19</v>
      </c>
      <c r="D18" s="15"/>
      <c r="E18" s="9">
        <v>322000</v>
      </c>
    </row>
    <row r="19" spans="2:5" ht="16.5" x14ac:dyDescent="0.3">
      <c r="B19" s="4" t="s">
        <v>14</v>
      </c>
      <c r="C19" s="8"/>
      <c r="D19" s="8"/>
      <c r="E19" s="1">
        <v>440000</v>
      </c>
    </row>
  </sheetData>
  <mergeCells count="4">
    <mergeCell ref="D5:E5"/>
    <mergeCell ref="D7:E7"/>
    <mergeCell ref="C16:D16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Ghaida Khalid</dc:creator>
  <cp:lastModifiedBy>Ghaida. Tk</cp:lastModifiedBy>
  <dcterms:created xsi:type="dcterms:W3CDTF">2024-03-14T10:01:53Z</dcterms:created>
  <dcterms:modified xsi:type="dcterms:W3CDTF">2024-11-11T17:03:01Z</dcterms:modified>
</cp:coreProperties>
</file>